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yo_Sekreter_1\Desktop\BÖLÜM\BİYOMÜHENDİSLİK BÖLÜMÜ\EĞİTİM-ÖĞRETİM PROGRAMI\2022-2023\BAHAR\"/>
    </mc:Choice>
  </mc:AlternateContent>
  <bookViews>
    <workbookView xWindow="0" yWindow="0" windowWidth="20490" windowHeight="7635"/>
  </bookViews>
  <sheets>
    <sheet name="TABLO 1" sheetId="1" r:id="rId1"/>
    <sheet name="Sayfa3" sheetId="3" state="hidden" r:id="rId2"/>
  </sheets>
  <definedNames>
    <definedName name="_xlnm.Print_Area" localSheetId="0">'TABLO 1'!$A$1:$M$69</definedName>
  </definedNames>
  <calcPr calcId="162913"/>
</workbook>
</file>

<file path=xl/calcChain.xml><?xml version="1.0" encoding="utf-8"?>
<calcChain xmlns="http://schemas.openxmlformats.org/spreadsheetml/2006/main">
  <c r="F31" i="1" l="1"/>
  <c r="F10" i="1" l="1"/>
  <c r="F36" i="1"/>
  <c r="F55" i="1" l="1"/>
  <c r="F54" i="1"/>
  <c r="F52" i="1"/>
  <c r="F51" i="1"/>
  <c r="F41" i="1"/>
  <c r="F40" i="1"/>
  <c r="F39" i="1"/>
  <c r="F38" i="1"/>
  <c r="F35" i="1"/>
  <c r="F34" i="1"/>
  <c r="F33" i="1"/>
  <c r="F32" i="1"/>
  <c r="F30" i="1"/>
  <c r="F29" i="1"/>
  <c r="F26" i="1"/>
  <c r="F25" i="1"/>
  <c r="F22" i="1"/>
  <c r="F19" i="1"/>
  <c r="F18" i="1"/>
  <c r="F17" i="1"/>
  <c r="F16" i="1"/>
  <c r="F13" i="1"/>
  <c r="F12" i="1"/>
  <c r="F9" i="1"/>
  <c r="F8" i="1"/>
  <c r="F7" i="1"/>
  <c r="F6" i="1"/>
  <c r="F5" i="1"/>
  <c r="F67" i="1" l="1"/>
  <c r="C69" i="1" l="1"/>
  <c r="F68" i="1"/>
  <c r="E47" i="1"/>
  <c r="E27" i="1"/>
  <c r="D27" i="1"/>
  <c r="E14" i="1" l="1"/>
  <c r="D14" i="1"/>
</calcChain>
</file>

<file path=xl/sharedStrings.xml><?xml version="1.0" encoding="utf-8"?>
<sst xmlns="http://schemas.openxmlformats.org/spreadsheetml/2006/main" count="246" uniqueCount="88">
  <si>
    <t>Ders Kodu</t>
  </si>
  <si>
    <t>Dersin Adı</t>
  </si>
  <si>
    <t xml:space="preserve"> Saat/Hafta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</si>
  <si>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</si>
  <si>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</si>
  <si>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</si>
  <si>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</si>
  <si>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</si>
  <si>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</si>
  <si>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</si>
  <si>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TOPLAM</t>
  </si>
  <si>
    <t>Zorunlu</t>
  </si>
  <si>
    <t>Bitirme Tezi</t>
  </si>
  <si>
    <t>Biyomühendislik Tasarımı***</t>
  </si>
  <si>
    <t>Seçmeli</t>
  </si>
  <si>
    <t>Bitirme Tezi***</t>
  </si>
  <si>
    <t>TEKNİK SEÇMELİ</t>
  </si>
  <si>
    <t xml:space="preserve">TEKNİK OLMAYAN SEÇMELİ </t>
  </si>
  <si>
    <t>TSCGRP 7.YY</t>
  </si>
  <si>
    <t>Mühendislik Fakültesi/Biyomühendislik Bölümü</t>
  </si>
  <si>
    <t>TSCGRP 5.YY</t>
  </si>
  <si>
    <t>25</t>
  </si>
  <si>
    <t>21</t>
  </si>
  <si>
    <t>Mühendisler İçin Temel Yönetim ve Yöneticilik Becerileri</t>
  </si>
  <si>
    <t>Girişimcilik ve Etik</t>
  </si>
  <si>
    <t>Yıl 1 / Yarıyıl 2</t>
  </si>
  <si>
    <t>Yıl 2 / Yarıyıl 2</t>
  </si>
  <si>
    <t>Yıl 3 /  Yarıyıl 2</t>
  </si>
  <si>
    <t>Yıl 4 / Yarıyıl 2</t>
  </si>
  <si>
    <t>Türk Dili II</t>
  </si>
  <si>
    <t>Ata. İlk. ve İnk. Tarihi II</t>
  </si>
  <si>
    <t>Mathematics II *</t>
  </si>
  <si>
    <r>
      <t xml:space="preserve">Chemistry II </t>
    </r>
    <r>
      <rPr>
        <sz val="12"/>
        <color indexed="8"/>
        <rFont val="Times New Roman"/>
        <family val="1"/>
        <charset val="162"/>
      </rPr>
      <t>*</t>
    </r>
  </si>
  <si>
    <r>
      <t>Organic Chemistry</t>
    </r>
    <r>
      <rPr>
        <sz val="12"/>
        <color indexed="8"/>
        <rFont val="Times New Roman"/>
        <family val="1"/>
        <charset val="162"/>
      </rPr>
      <t>*</t>
    </r>
  </si>
  <si>
    <t>Temel Laboratuvar</t>
  </si>
  <si>
    <t>Introduction to Bioengineering</t>
  </si>
  <si>
    <r>
      <t>Physics II</t>
    </r>
    <r>
      <rPr>
        <sz val="12"/>
        <color indexed="8"/>
        <rFont val="Times New Roman"/>
        <family val="1"/>
        <charset val="162"/>
      </rPr>
      <t xml:space="preserve">* </t>
    </r>
  </si>
  <si>
    <t xml:space="preserve">Mühendislik Laboratuvarı </t>
  </si>
  <si>
    <t>Fizyoloji</t>
  </si>
  <si>
    <t>Bioanalytical Instrumentation</t>
  </si>
  <si>
    <t>Mikrobiyolojik Sistemler</t>
  </si>
  <si>
    <t>Molecular Biology</t>
  </si>
  <si>
    <r>
      <t>Mass</t>
    </r>
    <r>
      <rPr>
        <sz val="12"/>
        <color indexed="8"/>
        <rFont val="Times New Roman"/>
        <family val="1"/>
        <charset val="162"/>
      </rPr>
      <t xml:space="preserve"> and Heat Transfer</t>
    </r>
  </si>
  <si>
    <t>Biomaterials</t>
  </si>
  <si>
    <t>Heat Transfer (kalan öğrenciler)</t>
  </si>
  <si>
    <t>Mikrobiyoloji (kalan öğrenciler)</t>
  </si>
  <si>
    <t>Genel Ekonomi (kalan öğrenciler)</t>
  </si>
  <si>
    <t>Bioreactors (kalan öğrenciler)</t>
  </si>
  <si>
    <t>Genetik Müh. Giriş</t>
  </si>
  <si>
    <t>Biyokataliz (kalan öğrenciler)</t>
  </si>
  <si>
    <t>Biyomühendislik Lab. II</t>
  </si>
  <si>
    <t>Business and Academic English (kalan öğrenciler)</t>
  </si>
  <si>
    <t>Bionanoscience and Bionanotechnology</t>
  </si>
  <si>
    <t>Hesaplamalı Düşünme ve Veri Bilimi</t>
  </si>
  <si>
    <t>Bioprocess Engineering-II</t>
  </si>
  <si>
    <t>Bioinformatics Challenge Project</t>
  </si>
  <si>
    <t>Genel Histoloji</t>
  </si>
  <si>
    <t>Business and Academic English</t>
  </si>
  <si>
    <t>Gen Terapisi II</t>
  </si>
  <si>
    <t>Biyopolimerler (kalan öğrenciler)</t>
  </si>
  <si>
    <t>İş Sağlığı ve Güvenliği II</t>
  </si>
  <si>
    <t>Sistemler ve Sentetik Biyoloji</t>
  </si>
  <si>
    <t>Process Dynamics and Control</t>
  </si>
  <si>
    <t>MTY402</t>
  </si>
  <si>
    <t>GRE402</t>
  </si>
  <si>
    <t>Staj***</t>
  </si>
  <si>
    <t>Physical Chemstry (kalan öğrenciler alacak)</t>
  </si>
  <si>
    <t>Biotransport Phenomena</t>
  </si>
  <si>
    <t>Biosensors (kalan öğrenciler alacak)</t>
  </si>
  <si>
    <t>Mass Transfer (kalan öğrenciler)</t>
  </si>
  <si>
    <t>Biomaterials (kalan öğrenciler)</t>
  </si>
  <si>
    <t>Uygulamalı Fikoloji (Algoloji)</t>
  </si>
  <si>
    <t>Tehlikeli Atık Bertarafında Biyolojik Uygulamalar</t>
  </si>
  <si>
    <t>Tıbbi Genetik</t>
  </si>
  <si>
    <t>Deney Tasarımı ve Optimizasyon</t>
  </si>
  <si>
    <t>Sentetik Biyolojiye Giriş</t>
  </si>
  <si>
    <t>Aşı Teknolojisi</t>
  </si>
  <si>
    <t>Biyolojik Ajanlar ve Biyoterörizm</t>
  </si>
  <si>
    <t xml:space="preserve">Biyomühendislikte Mikroçip Uygulamaları   </t>
  </si>
  <si>
    <t>Metagenomik ve Uygulamaları</t>
  </si>
  <si>
    <t>Saat</t>
  </si>
  <si>
    <t>Mikrobiyal/Viral Genetik (farklı dönemde sınav açılması kalan öğrenciler)</t>
  </si>
  <si>
    <t>FİNAL Tarih</t>
  </si>
  <si>
    <t>BÜTÜNLEME Tarih</t>
  </si>
  <si>
    <t>08.30-10.15</t>
  </si>
  <si>
    <t>13.15-15.00</t>
  </si>
  <si>
    <t>15.15-17.00</t>
  </si>
  <si>
    <t>10.30-12.15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</si>
</sst>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 Tur"/>
      <charset val="162"/>
    </font>
    <font>
      <sz val="12"/>
      <color theme="1"/>
      <name val="Times New Roman Tur"/>
      <family val="1"/>
      <charset val="162"/>
    </font>
    <font>
      <sz val="12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left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4" fillId="7" borderId="4" xfId="0" applyNumberFormat="1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top" wrapText="1"/>
    </xf>
    <xf numFmtId="1" fontId="3" fillId="7" borderId="4" xfId="0" applyNumberFormat="1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M167"/>
  <sheetViews>
    <sheetView tabSelected="1" view="pageBreakPreview" zoomScale="65" zoomScaleNormal="65" zoomScaleSheetLayoutView="65" workbookViewId="0">
      <selection activeCell="M56" sqref="M56"/>
    </sheetView>
  </sheetViews>
  <sheetFormatPr defaultColWidth="9.140625" defaultRowHeight="30" customHeight="1" x14ac:dyDescent="0.25"/>
  <cols>
    <col min="1" max="1" width="17.140625" style="1" customWidth="1"/>
    <col min="2" max="2" width="30.42578125" style="1" customWidth="1"/>
    <col min="3" max="3" width="10" style="1" customWidth="1"/>
    <col min="4" max="4" width="10.42578125" style="1" customWidth="1"/>
    <col min="5" max="5" width="13.7109375" style="1" customWidth="1"/>
    <col min="6" max="6" width="8.28515625" style="1" customWidth="1"/>
    <col min="7" max="7" width="9" style="1" customWidth="1"/>
    <col min="8" max="8" width="8.140625" style="1" customWidth="1"/>
    <col min="9" max="9" width="10.7109375" style="1" customWidth="1"/>
    <col min="10" max="10" width="16.28515625" style="1" customWidth="1"/>
    <col min="11" max="12" width="16" style="1" customWidth="1"/>
    <col min="13" max="13" width="20.7109375" style="1" customWidth="1"/>
    <col min="14" max="16384" width="9.140625" style="1"/>
  </cols>
  <sheetData>
    <row r="1" spans="1:13" ht="30" customHeight="1" x14ac:dyDescent="0.25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2"/>
      <c r="M1" s="83"/>
    </row>
    <row r="2" spans="1:13" ht="30" customHeight="1" x14ac:dyDescent="0.25">
      <c r="A2" s="84" t="s">
        <v>0</v>
      </c>
      <c r="B2" s="85" t="s">
        <v>1</v>
      </c>
      <c r="C2" s="78" t="s">
        <v>2</v>
      </c>
      <c r="D2" s="78"/>
      <c r="E2" s="78"/>
      <c r="F2" s="78"/>
      <c r="G2" s="75" t="s">
        <v>3</v>
      </c>
      <c r="H2" s="75" t="s">
        <v>4</v>
      </c>
      <c r="I2" s="78" t="s">
        <v>5</v>
      </c>
      <c r="J2" s="76" t="s">
        <v>82</v>
      </c>
      <c r="K2" s="76" t="s">
        <v>80</v>
      </c>
      <c r="L2" s="86" t="s">
        <v>83</v>
      </c>
      <c r="M2" s="77" t="s">
        <v>80</v>
      </c>
    </row>
    <row r="3" spans="1:13" ht="48.75" customHeight="1" x14ac:dyDescent="0.25">
      <c r="A3" s="84"/>
      <c r="B3" s="78"/>
      <c r="C3" s="3" t="s">
        <v>6</v>
      </c>
      <c r="D3" s="3" t="s">
        <v>7</v>
      </c>
      <c r="E3" s="3" t="s">
        <v>8</v>
      </c>
      <c r="F3" s="3" t="s">
        <v>9</v>
      </c>
      <c r="G3" s="75"/>
      <c r="H3" s="75"/>
      <c r="I3" s="78"/>
      <c r="J3" s="76"/>
      <c r="K3" s="76"/>
      <c r="L3" s="87"/>
      <c r="M3" s="77"/>
    </row>
    <row r="4" spans="1:13" ht="20.25" customHeight="1" x14ac:dyDescent="0.25">
      <c r="A4" s="88" t="s">
        <v>25</v>
      </c>
      <c r="B4" s="89"/>
      <c r="C4" s="89"/>
      <c r="D4" s="89"/>
      <c r="E4" s="89"/>
      <c r="F4" s="89"/>
      <c r="G4" s="89"/>
      <c r="H4" s="89"/>
      <c r="I4" s="89"/>
      <c r="J4" s="90"/>
      <c r="K4" s="90"/>
      <c r="L4" s="91"/>
      <c r="M4" s="92"/>
    </row>
    <row r="5" spans="1:13" ht="20.100000000000001" customHeight="1" x14ac:dyDescent="0.25">
      <c r="A5" s="9">
        <v>509000922006</v>
      </c>
      <c r="B5" s="10" t="s">
        <v>29</v>
      </c>
      <c r="C5" s="11">
        <v>2</v>
      </c>
      <c r="D5" s="11">
        <v>0</v>
      </c>
      <c r="E5" s="12">
        <v>0</v>
      </c>
      <c r="F5" s="6">
        <f>C5+D5+E5</f>
        <v>2</v>
      </c>
      <c r="G5" s="11">
        <v>2</v>
      </c>
      <c r="H5" s="15">
        <v>2</v>
      </c>
      <c r="I5" s="8" t="s">
        <v>11</v>
      </c>
      <c r="J5" s="93">
        <v>45090</v>
      </c>
      <c r="K5" s="5" t="s">
        <v>87</v>
      </c>
      <c r="L5" s="93">
        <v>45111</v>
      </c>
      <c r="M5" s="5" t="s">
        <v>87</v>
      </c>
    </row>
    <row r="6" spans="1:13" ht="20.100000000000001" customHeight="1" x14ac:dyDescent="0.25">
      <c r="A6" s="9">
        <v>509000942006</v>
      </c>
      <c r="B6" s="10" t="s">
        <v>30</v>
      </c>
      <c r="C6" s="11">
        <v>2</v>
      </c>
      <c r="D6" s="11">
        <v>0</v>
      </c>
      <c r="E6" s="12">
        <v>0</v>
      </c>
      <c r="F6" s="6">
        <f t="shared" ref="F6:F9" si="0">C6+D6+E6</f>
        <v>2</v>
      </c>
      <c r="G6" s="11">
        <v>2</v>
      </c>
      <c r="H6" s="15">
        <v>2</v>
      </c>
      <c r="I6" s="8" t="s">
        <v>11</v>
      </c>
      <c r="J6" s="93">
        <v>45089</v>
      </c>
      <c r="K6" s="5" t="s">
        <v>87</v>
      </c>
      <c r="L6" s="93">
        <v>45110</v>
      </c>
      <c r="M6" s="5" t="s">
        <v>87</v>
      </c>
    </row>
    <row r="7" spans="1:13" ht="20.100000000000001" customHeight="1" x14ac:dyDescent="0.25">
      <c r="A7" s="9">
        <v>509001092010</v>
      </c>
      <c r="B7" s="4" t="s">
        <v>31</v>
      </c>
      <c r="C7" s="11">
        <v>4</v>
      </c>
      <c r="D7" s="11">
        <v>1</v>
      </c>
      <c r="E7" s="12">
        <v>0</v>
      </c>
      <c r="F7" s="6">
        <f t="shared" si="0"/>
        <v>5</v>
      </c>
      <c r="G7" s="11">
        <v>4.5</v>
      </c>
      <c r="H7" s="15">
        <v>6</v>
      </c>
      <c r="I7" s="8" t="s">
        <v>11</v>
      </c>
      <c r="J7" s="93">
        <v>45096</v>
      </c>
      <c r="K7" s="5" t="s">
        <v>87</v>
      </c>
      <c r="L7" s="93">
        <v>45110</v>
      </c>
      <c r="M7" s="5" t="s">
        <v>85</v>
      </c>
    </row>
    <row r="8" spans="1:13" ht="20.100000000000001" customHeight="1" x14ac:dyDescent="0.25">
      <c r="A8" s="9">
        <v>509001112022</v>
      </c>
      <c r="B8" s="4" t="s">
        <v>32</v>
      </c>
      <c r="C8" s="11">
        <v>2</v>
      </c>
      <c r="D8" s="11">
        <v>0</v>
      </c>
      <c r="E8" s="12">
        <v>0</v>
      </c>
      <c r="F8" s="6">
        <f t="shared" si="0"/>
        <v>2</v>
      </c>
      <c r="G8" s="11">
        <v>2</v>
      </c>
      <c r="H8" s="15">
        <v>4</v>
      </c>
      <c r="I8" s="8" t="s">
        <v>11</v>
      </c>
      <c r="J8" s="93">
        <v>45093</v>
      </c>
      <c r="K8" s="5" t="s">
        <v>87</v>
      </c>
      <c r="L8" s="93">
        <v>45114</v>
      </c>
      <c r="M8" s="5" t="s">
        <v>84</v>
      </c>
    </row>
    <row r="9" spans="1:13" ht="22.5" customHeight="1" x14ac:dyDescent="0.25">
      <c r="A9" s="9">
        <v>509001122010</v>
      </c>
      <c r="B9" s="4" t="s">
        <v>33</v>
      </c>
      <c r="C9" s="11">
        <v>2</v>
      </c>
      <c r="D9" s="11">
        <v>1</v>
      </c>
      <c r="E9" s="12">
        <v>0</v>
      </c>
      <c r="F9" s="6">
        <f t="shared" si="0"/>
        <v>3</v>
      </c>
      <c r="G9" s="11">
        <v>2.5</v>
      </c>
      <c r="H9" s="15">
        <v>4</v>
      </c>
      <c r="I9" s="8" t="s">
        <v>11</v>
      </c>
      <c r="J9" s="93">
        <v>45099</v>
      </c>
      <c r="K9" s="5" t="s">
        <v>85</v>
      </c>
      <c r="L9" s="93">
        <v>45113</v>
      </c>
      <c r="M9" s="5" t="s">
        <v>85</v>
      </c>
    </row>
    <row r="10" spans="1:13" ht="30.75" customHeight="1" x14ac:dyDescent="0.25">
      <c r="A10" s="72">
        <v>509001132010</v>
      </c>
      <c r="B10" s="66" t="s">
        <v>66</v>
      </c>
      <c r="C10" s="60">
        <v>2</v>
      </c>
      <c r="D10" s="60">
        <v>1</v>
      </c>
      <c r="E10" s="70">
        <v>0</v>
      </c>
      <c r="F10" s="67">
        <f t="shared" ref="F10" si="1">C10+D10+E10</f>
        <v>3</v>
      </c>
      <c r="G10" s="60">
        <v>2.5</v>
      </c>
      <c r="H10" s="71">
        <v>4</v>
      </c>
      <c r="I10" s="64" t="s">
        <v>11</v>
      </c>
      <c r="J10" s="93">
        <v>45098</v>
      </c>
      <c r="K10" s="5" t="s">
        <v>87</v>
      </c>
      <c r="L10" s="93">
        <v>45112</v>
      </c>
      <c r="M10" s="5" t="s">
        <v>87</v>
      </c>
    </row>
    <row r="11" spans="1:13" ht="20.100000000000001" customHeight="1" x14ac:dyDescent="0.25">
      <c r="A11" s="33">
        <v>509001152020</v>
      </c>
      <c r="B11" s="34" t="s">
        <v>34</v>
      </c>
      <c r="C11" s="16">
        <v>0</v>
      </c>
      <c r="D11" s="16">
        <v>0</v>
      </c>
      <c r="E11" s="36">
        <v>4</v>
      </c>
      <c r="F11" s="37">
        <v>4</v>
      </c>
      <c r="G11" s="16">
        <v>4</v>
      </c>
      <c r="H11" s="38">
        <v>6</v>
      </c>
      <c r="I11" s="8" t="s">
        <v>11</v>
      </c>
      <c r="J11" s="93">
        <v>45092</v>
      </c>
      <c r="K11" s="5" t="s">
        <v>85</v>
      </c>
      <c r="L11" s="93">
        <v>45113</v>
      </c>
      <c r="M11" s="5" t="s">
        <v>87</v>
      </c>
    </row>
    <row r="12" spans="1:13" ht="20.100000000000001" customHeight="1" x14ac:dyDescent="0.25">
      <c r="A12" s="35">
        <v>509001202022</v>
      </c>
      <c r="B12" s="10" t="s">
        <v>35</v>
      </c>
      <c r="C12" s="11">
        <v>1</v>
      </c>
      <c r="D12" s="11">
        <v>0</v>
      </c>
      <c r="E12" s="12">
        <v>0</v>
      </c>
      <c r="F12" s="6">
        <f t="shared" ref="F12:F13" si="2">C12+D12+E12</f>
        <v>1</v>
      </c>
      <c r="G12" s="11">
        <v>1</v>
      </c>
      <c r="H12" s="15">
        <v>2</v>
      </c>
      <c r="I12" s="8" t="s">
        <v>11</v>
      </c>
      <c r="J12" s="93">
        <v>45100</v>
      </c>
      <c r="K12" s="5" t="s">
        <v>87</v>
      </c>
      <c r="L12" s="93">
        <v>45114</v>
      </c>
      <c r="M12" s="5" t="s">
        <v>85</v>
      </c>
    </row>
    <row r="13" spans="1:13" ht="24" customHeight="1" x14ac:dyDescent="0.25">
      <c r="A13" s="9">
        <v>509001222022</v>
      </c>
      <c r="B13" s="4" t="s">
        <v>36</v>
      </c>
      <c r="C13" s="11">
        <v>3</v>
      </c>
      <c r="D13" s="11">
        <v>2</v>
      </c>
      <c r="E13" s="12">
        <v>0</v>
      </c>
      <c r="F13" s="6">
        <f t="shared" si="2"/>
        <v>5</v>
      </c>
      <c r="G13" s="11">
        <v>4</v>
      </c>
      <c r="H13" s="15">
        <v>4</v>
      </c>
      <c r="I13" s="8" t="s">
        <v>11</v>
      </c>
      <c r="J13" s="93">
        <v>45091</v>
      </c>
      <c r="K13" s="5" t="s">
        <v>84</v>
      </c>
      <c r="L13" s="93">
        <v>45112</v>
      </c>
      <c r="M13" s="5" t="s">
        <v>84</v>
      </c>
    </row>
    <row r="14" spans="1:13" ht="20.100000000000001" customHeight="1" x14ac:dyDescent="0.25">
      <c r="A14" s="5" t="s">
        <v>10</v>
      </c>
      <c r="B14" s="5"/>
      <c r="C14" s="6">
        <v>21</v>
      </c>
      <c r="D14" s="6">
        <f>SUM(D5:D13)</f>
        <v>5</v>
      </c>
      <c r="E14" s="6">
        <f>SUM(E5:E13)</f>
        <v>4</v>
      </c>
      <c r="F14" s="6">
        <v>26</v>
      </c>
      <c r="G14" s="6">
        <v>23.5</v>
      </c>
      <c r="H14" s="13">
        <v>30</v>
      </c>
      <c r="I14" s="14"/>
      <c r="J14" s="6"/>
      <c r="K14" s="13"/>
      <c r="L14" s="73"/>
      <c r="M14" s="14"/>
    </row>
    <row r="15" spans="1:13" ht="20.100000000000001" customHeight="1" x14ac:dyDescent="0.25">
      <c r="A15" s="88" t="s">
        <v>26</v>
      </c>
      <c r="B15" s="89"/>
      <c r="C15" s="89"/>
      <c r="D15" s="89"/>
      <c r="E15" s="89"/>
      <c r="F15" s="89"/>
      <c r="G15" s="89"/>
      <c r="H15" s="89"/>
      <c r="I15" s="89"/>
      <c r="J15" s="90"/>
      <c r="K15" s="90"/>
      <c r="L15" s="91"/>
      <c r="M15" s="92"/>
    </row>
    <row r="16" spans="1:13" ht="20.100000000000001" customHeight="1" x14ac:dyDescent="0.25">
      <c r="A16" s="58">
        <v>509002082010</v>
      </c>
      <c r="B16" s="59" t="s">
        <v>69</v>
      </c>
      <c r="C16" s="60">
        <v>2</v>
      </c>
      <c r="D16" s="60">
        <v>2</v>
      </c>
      <c r="E16" s="60">
        <v>0</v>
      </c>
      <c r="F16" s="61">
        <f t="shared" ref="F16:F19" si="3">C16+D16+E16</f>
        <v>4</v>
      </c>
      <c r="G16" s="60">
        <v>3</v>
      </c>
      <c r="H16" s="62">
        <v>4</v>
      </c>
      <c r="I16" s="63" t="s">
        <v>11</v>
      </c>
      <c r="J16" s="93">
        <v>45097</v>
      </c>
      <c r="K16" s="5" t="s">
        <v>87</v>
      </c>
      <c r="L16" s="93">
        <v>45111</v>
      </c>
      <c r="M16" s="5" t="s">
        <v>85</v>
      </c>
    </row>
    <row r="17" spans="1:13" ht="20.100000000000001" customHeight="1" x14ac:dyDescent="0.25">
      <c r="A17" s="58">
        <v>509002092002</v>
      </c>
      <c r="B17" s="59" t="s">
        <v>44</v>
      </c>
      <c r="C17" s="60">
        <v>2</v>
      </c>
      <c r="D17" s="60">
        <v>2</v>
      </c>
      <c r="E17" s="60">
        <v>0</v>
      </c>
      <c r="F17" s="61">
        <f t="shared" si="3"/>
        <v>4</v>
      </c>
      <c r="G17" s="60">
        <v>3</v>
      </c>
      <c r="H17" s="62">
        <v>4</v>
      </c>
      <c r="I17" s="64" t="s">
        <v>11</v>
      </c>
      <c r="J17" s="93">
        <v>45091</v>
      </c>
      <c r="K17" s="5" t="s">
        <v>84</v>
      </c>
      <c r="L17" s="93">
        <v>45112</v>
      </c>
      <c r="M17" s="5" t="s">
        <v>84</v>
      </c>
    </row>
    <row r="18" spans="1:13" ht="33" customHeight="1" x14ac:dyDescent="0.25">
      <c r="A18" s="58">
        <v>509002102001</v>
      </c>
      <c r="B18" s="59" t="s">
        <v>45</v>
      </c>
      <c r="C18" s="60">
        <v>4</v>
      </c>
      <c r="D18" s="60">
        <v>0</v>
      </c>
      <c r="E18" s="60">
        <v>0</v>
      </c>
      <c r="F18" s="61">
        <f t="shared" si="3"/>
        <v>4</v>
      </c>
      <c r="G18" s="60">
        <v>4</v>
      </c>
      <c r="H18" s="62">
        <v>5</v>
      </c>
      <c r="I18" s="64" t="s">
        <v>11</v>
      </c>
      <c r="J18" s="93">
        <v>45091</v>
      </c>
      <c r="K18" s="5" t="s">
        <v>87</v>
      </c>
      <c r="L18" s="93">
        <v>45112</v>
      </c>
      <c r="M18" s="5" t="s">
        <v>87</v>
      </c>
    </row>
    <row r="19" spans="1:13" ht="32.25" customHeight="1" x14ac:dyDescent="0.25">
      <c r="A19" s="9">
        <v>509002112020</v>
      </c>
      <c r="B19" s="4" t="s">
        <v>41</v>
      </c>
      <c r="C19" s="11">
        <v>2</v>
      </c>
      <c r="D19" s="11">
        <v>1</v>
      </c>
      <c r="E19" s="5">
        <v>0</v>
      </c>
      <c r="F19" s="17">
        <f t="shared" si="3"/>
        <v>3</v>
      </c>
      <c r="G19" s="11">
        <v>2.5</v>
      </c>
      <c r="H19" s="7">
        <v>4</v>
      </c>
      <c r="I19" s="8" t="s">
        <v>11</v>
      </c>
      <c r="J19" s="93">
        <v>45098</v>
      </c>
      <c r="K19" s="5" t="s">
        <v>84</v>
      </c>
      <c r="L19" s="93">
        <v>45112</v>
      </c>
      <c r="M19" s="5" t="s">
        <v>85</v>
      </c>
    </row>
    <row r="20" spans="1:13" ht="23.25" customHeight="1" x14ac:dyDescent="0.25">
      <c r="A20" s="9">
        <v>509002122021</v>
      </c>
      <c r="B20" s="10" t="s">
        <v>37</v>
      </c>
      <c r="C20" s="11">
        <v>0</v>
      </c>
      <c r="D20" s="11">
        <v>0</v>
      </c>
      <c r="E20" s="5">
        <v>3</v>
      </c>
      <c r="F20" s="17">
        <v>3</v>
      </c>
      <c r="G20" s="11">
        <v>3</v>
      </c>
      <c r="H20" s="7">
        <v>5</v>
      </c>
      <c r="I20" s="8" t="s">
        <v>11</v>
      </c>
      <c r="J20" s="93">
        <v>45089</v>
      </c>
      <c r="K20" s="5" t="s">
        <v>85</v>
      </c>
      <c r="L20" s="93">
        <v>45110</v>
      </c>
      <c r="M20" s="5" t="s">
        <v>84</v>
      </c>
    </row>
    <row r="21" spans="1:13" ht="36.75" customHeight="1" x14ac:dyDescent="0.25">
      <c r="A21" s="58">
        <v>509002132020</v>
      </c>
      <c r="B21" s="59" t="s">
        <v>70</v>
      </c>
      <c r="C21" s="60">
        <v>2</v>
      </c>
      <c r="D21" s="60">
        <v>0</v>
      </c>
      <c r="E21" s="60">
        <v>0</v>
      </c>
      <c r="F21" s="61">
        <v>2</v>
      </c>
      <c r="G21" s="60">
        <v>2</v>
      </c>
      <c r="H21" s="62">
        <v>3</v>
      </c>
      <c r="I21" s="64" t="s">
        <v>11</v>
      </c>
      <c r="J21" s="93">
        <v>45092</v>
      </c>
      <c r="K21" s="5" t="s">
        <v>87</v>
      </c>
      <c r="L21" s="93">
        <v>45113</v>
      </c>
      <c r="M21" s="5" t="s">
        <v>84</v>
      </c>
    </row>
    <row r="22" spans="1:13" ht="24.75" customHeight="1" x14ac:dyDescent="0.25">
      <c r="A22" s="9">
        <v>509002142020</v>
      </c>
      <c r="B22" s="10" t="s">
        <v>38</v>
      </c>
      <c r="C22" s="11">
        <v>4</v>
      </c>
      <c r="D22" s="11">
        <v>0</v>
      </c>
      <c r="E22" s="5">
        <v>0</v>
      </c>
      <c r="F22" s="17">
        <f t="shared" ref="F22" si="4">C22+D22+E22</f>
        <v>4</v>
      </c>
      <c r="G22" s="11">
        <v>4</v>
      </c>
      <c r="H22" s="7">
        <v>5</v>
      </c>
      <c r="I22" s="8" t="s">
        <v>11</v>
      </c>
      <c r="J22" s="93">
        <v>45099</v>
      </c>
      <c r="K22" s="5" t="s">
        <v>87</v>
      </c>
      <c r="L22" s="93">
        <v>45113</v>
      </c>
      <c r="M22" s="5" t="s">
        <v>85</v>
      </c>
    </row>
    <row r="23" spans="1:13" ht="18" customHeight="1" x14ac:dyDescent="0.25">
      <c r="A23" s="44">
        <v>509002182022</v>
      </c>
      <c r="B23" s="4" t="s">
        <v>43</v>
      </c>
      <c r="C23" s="11">
        <v>3</v>
      </c>
      <c r="D23" s="11">
        <v>0</v>
      </c>
      <c r="E23" s="5">
        <v>0</v>
      </c>
      <c r="F23" s="6">
        <v>3</v>
      </c>
      <c r="G23" s="11">
        <v>3</v>
      </c>
      <c r="H23" s="5">
        <v>4</v>
      </c>
      <c r="I23" s="8" t="s">
        <v>11</v>
      </c>
      <c r="J23" s="93">
        <v>45092</v>
      </c>
      <c r="K23" s="5" t="s">
        <v>87</v>
      </c>
      <c r="L23" s="93">
        <v>45113</v>
      </c>
      <c r="M23" s="5" t="s">
        <v>84</v>
      </c>
    </row>
    <row r="24" spans="1:13" ht="18" customHeight="1" thickBot="1" x14ac:dyDescent="0.3">
      <c r="A24" s="35">
        <v>509002202022</v>
      </c>
      <c r="B24" s="45" t="s">
        <v>39</v>
      </c>
      <c r="C24" s="46">
        <v>2</v>
      </c>
      <c r="D24" s="46">
        <v>0</v>
      </c>
      <c r="E24" s="47">
        <v>0</v>
      </c>
      <c r="F24" s="48">
        <v>2</v>
      </c>
      <c r="G24" s="46">
        <v>2</v>
      </c>
      <c r="H24" s="47">
        <v>3</v>
      </c>
      <c r="I24" s="8" t="s">
        <v>11</v>
      </c>
      <c r="J24" s="93">
        <v>45096</v>
      </c>
      <c r="K24" s="5" t="s">
        <v>85</v>
      </c>
      <c r="L24" s="93">
        <v>45110</v>
      </c>
      <c r="M24" s="5" t="s">
        <v>86</v>
      </c>
    </row>
    <row r="25" spans="1:13" ht="18" customHeight="1" x14ac:dyDescent="0.25">
      <c r="A25" s="35">
        <v>509002222022</v>
      </c>
      <c r="B25" s="25" t="s">
        <v>42</v>
      </c>
      <c r="C25" s="49">
        <v>4</v>
      </c>
      <c r="D25" s="49">
        <v>0</v>
      </c>
      <c r="E25" s="26">
        <v>0</v>
      </c>
      <c r="F25" s="27">
        <f t="shared" ref="F25:F26" si="5">C25+D25+E25</f>
        <v>4</v>
      </c>
      <c r="G25" s="49">
        <v>4</v>
      </c>
      <c r="H25" s="26">
        <v>5</v>
      </c>
      <c r="I25" s="8" t="s">
        <v>11</v>
      </c>
      <c r="J25" s="93">
        <v>45097</v>
      </c>
      <c r="K25" s="5" t="s">
        <v>85</v>
      </c>
      <c r="L25" s="93">
        <v>45111</v>
      </c>
      <c r="M25" s="5" t="s">
        <v>86</v>
      </c>
    </row>
    <row r="26" spans="1:13" ht="24.75" customHeight="1" x14ac:dyDescent="0.25">
      <c r="A26" s="35">
        <v>509002242022</v>
      </c>
      <c r="B26" s="4" t="s">
        <v>40</v>
      </c>
      <c r="C26" s="11">
        <v>4</v>
      </c>
      <c r="D26" s="11">
        <v>0</v>
      </c>
      <c r="E26" s="5">
        <v>0</v>
      </c>
      <c r="F26" s="6">
        <f t="shared" si="5"/>
        <v>4</v>
      </c>
      <c r="G26" s="11">
        <v>4</v>
      </c>
      <c r="H26" s="5">
        <v>4</v>
      </c>
      <c r="I26" s="8" t="s">
        <v>11</v>
      </c>
      <c r="J26" s="93">
        <v>45090</v>
      </c>
      <c r="K26" s="5" t="s">
        <v>84</v>
      </c>
      <c r="L26" s="93">
        <v>45111</v>
      </c>
      <c r="M26" s="5" t="s">
        <v>84</v>
      </c>
    </row>
    <row r="27" spans="1:13" ht="20.100000000000001" customHeight="1" x14ac:dyDescent="0.25">
      <c r="A27" s="18" t="s">
        <v>10</v>
      </c>
      <c r="B27" s="18"/>
      <c r="C27" s="6">
        <v>16</v>
      </c>
      <c r="D27" s="6">
        <f>SUM(D16:D26)</f>
        <v>5</v>
      </c>
      <c r="E27" s="6">
        <f>SUM(E16:E26)</f>
        <v>3</v>
      </c>
      <c r="F27" s="5">
        <v>21</v>
      </c>
      <c r="G27" s="6">
        <v>18.5</v>
      </c>
      <c r="H27" s="13">
        <v>30</v>
      </c>
      <c r="I27" s="8"/>
      <c r="J27" s="6"/>
      <c r="K27" s="13"/>
      <c r="L27" s="73"/>
      <c r="M27" s="8"/>
    </row>
    <row r="28" spans="1:13" ht="20.100000000000001" customHeight="1" x14ac:dyDescent="0.25">
      <c r="A28" s="88" t="s">
        <v>27</v>
      </c>
      <c r="B28" s="89"/>
      <c r="C28" s="89"/>
      <c r="D28" s="89"/>
      <c r="E28" s="89"/>
      <c r="F28" s="89"/>
      <c r="G28" s="89"/>
      <c r="H28" s="89"/>
      <c r="I28" s="89"/>
      <c r="J28" s="90"/>
      <c r="K28" s="90"/>
      <c r="L28" s="91"/>
      <c r="M28" s="92"/>
    </row>
    <row r="29" spans="1:13" ht="30" customHeight="1" x14ac:dyDescent="0.25">
      <c r="A29" s="58">
        <v>509003022010</v>
      </c>
      <c r="B29" s="59" t="s">
        <v>46</v>
      </c>
      <c r="C29" s="60">
        <v>2</v>
      </c>
      <c r="D29" s="60">
        <v>0</v>
      </c>
      <c r="E29" s="67">
        <v>0</v>
      </c>
      <c r="F29" s="61">
        <f t="shared" ref="F29:F38" si="6">C29+D29+E29</f>
        <v>2</v>
      </c>
      <c r="G29" s="60">
        <v>2</v>
      </c>
      <c r="H29" s="60">
        <v>2</v>
      </c>
      <c r="I29" s="64" t="s">
        <v>11</v>
      </c>
      <c r="J29" s="93">
        <v>45091</v>
      </c>
      <c r="K29" s="5" t="s">
        <v>84</v>
      </c>
      <c r="L29" s="93">
        <v>45112</v>
      </c>
      <c r="M29" s="5" t="s">
        <v>84</v>
      </c>
    </row>
    <row r="30" spans="1:13" ht="30" customHeight="1" x14ac:dyDescent="0.25">
      <c r="A30" s="58">
        <v>509003042010</v>
      </c>
      <c r="B30" s="59" t="s">
        <v>47</v>
      </c>
      <c r="C30" s="60">
        <v>2</v>
      </c>
      <c r="D30" s="60">
        <v>1</v>
      </c>
      <c r="E30" s="67">
        <v>0</v>
      </c>
      <c r="F30" s="61">
        <f t="shared" si="6"/>
        <v>3</v>
      </c>
      <c r="G30" s="60">
        <v>2.5</v>
      </c>
      <c r="H30" s="60">
        <v>4</v>
      </c>
      <c r="I30" s="64" t="s">
        <v>11</v>
      </c>
      <c r="J30" s="93">
        <v>45096</v>
      </c>
      <c r="K30" s="5" t="s">
        <v>85</v>
      </c>
      <c r="L30" s="93">
        <v>45110</v>
      </c>
      <c r="M30" s="5" t="s">
        <v>86</v>
      </c>
    </row>
    <row r="31" spans="1:13" ht="49.5" customHeight="1" x14ac:dyDescent="0.25">
      <c r="A31" s="58">
        <v>509003072003</v>
      </c>
      <c r="B31" s="59" t="s">
        <v>81</v>
      </c>
      <c r="C31" s="60">
        <v>2</v>
      </c>
      <c r="D31" s="60">
        <v>0</v>
      </c>
      <c r="E31" s="67">
        <v>0</v>
      </c>
      <c r="F31" s="67">
        <f t="shared" si="6"/>
        <v>2</v>
      </c>
      <c r="G31" s="60">
        <v>2</v>
      </c>
      <c r="H31" s="60">
        <v>3</v>
      </c>
      <c r="I31" s="64" t="s">
        <v>11</v>
      </c>
      <c r="J31" s="93">
        <v>45099</v>
      </c>
      <c r="K31" s="5" t="s">
        <v>85</v>
      </c>
      <c r="L31" s="93">
        <v>45113</v>
      </c>
      <c r="M31" s="5" t="s">
        <v>86</v>
      </c>
    </row>
    <row r="32" spans="1:13" ht="30" customHeight="1" x14ac:dyDescent="0.25">
      <c r="A32" s="9">
        <v>509003082010</v>
      </c>
      <c r="B32" s="4" t="s">
        <v>67</v>
      </c>
      <c r="C32" s="11">
        <v>2</v>
      </c>
      <c r="D32" s="11">
        <v>0</v>
      </c>
      <c r="E32" s="6">
        <v>0</v>
      </c>
      <c r="F32" s="17">
        <f t="shared" si="6"/>
        <v>2</v>
      </c>
      <c r="G32" s="11">
        <v>2</v>
      </c>
      <c r="H32" s="5">
        <v>3</v>
      </c>
      <c r="I32" s="8" t="s">
        <v>11</v>
      </c>
      <c r="J32" s="93">
        <v>45090</v>
      </c>
      <c r="K32" s="5" t="s">
        <v>87</v>
      </c>
      <c r="L32" s="93">
        <v>45111</v>
      </c>
      <c r="M32" s="5" t="s">
        <v>87</v>
      </c>
    </row>
    <row r="33" spans="1:13" ht="30.75" customHeight="1" x14ac:dyDescent="0.25">
      <c r="A33" s="33">
        <v>509003102002</v>
      </c>
      <c r="B33" s="10" t="s">
        <v>48</v>
      </c>
      <c r="C33" s="11">
        <v>3</v>
      </c>
      <c r="D33" s="11">
        <v>0</v>
      </c>
      <c r="E33" s="6">
        <v>0</v>
      </c>
      <c r="F33" s="17">
        <f t="shared" si="6"/>
        <v>3</v>
      </c>
      <c r="G33" s="11">
        <v>3</v>
      </c>
      <c r="H33" s="5">
        <v>4</v>
      </c>
      <c r="I33" s="8" t="s">
        <v>11</v>
      </c>
      <c r="J33" s="93">
        <v>45098</v>
      </c>
      <c r="K33" s="5" t="s">
        <v>87</v>
      </c>
      <c r="L33" s="93">
        <v>45112</v>
      </c>
      <c r="M33" s="5" t="s">
        <v>87</v>
      </c>
    </row>
    <row r="34" spans="1:13" ht="23.25" customHeight="1" x14ac:dyDescent="0.25">
      <c r="A34" s="58">
        <v>509003122003</v>
      </c>
      <c r="B34" s="59" t="s">
        <v>49</v>
      </c>
      <c r="C34" s="60">
        <v>2</v>
      </c>
      <c r="D34" s="60">
        <v>0</v>
      </c>
      <c r="E34" s="67">
        <v>0</v>
      </c>
      <c r="F34" s="61">
        <f t="shared" si="6"/>
        <v>2</v>
      </c>
      <c r="G34" s="60">
        <v>2</v>
      </c>
      <c r="H34" s="60">
        <v>3</v>
      </c>
      <c r="I34" s="64" t="s">
        <v>11</v>
      </c>
      <c r="J34" s="93">
        <v>45090</v>
      </c>
      <c r="K34" s="5" t="s">
        <v>84</v>
      </c>
      <c r="L34" s="93">
        <v>45111</v>
      </c>
      <c r="M34" s="5" t="s">
        <v>84</v>
      </c>
    </row>
    <row r="35" spans="1:13" ht="20.100000000000001" customHeight="1" x14ac:dyDescent="0.25">
      <c r="A35" s="9">
        <v>509003142020</v>
      </c>
      <c r="B35" s="10" t="s">
        <v>50</v>
      </c>
      <c r="C35" s="11">
        <v>0</v>
      </c>
      <c r="D35" s="11">
        <v>0</v>
      </c>
      <c r="E35" s="6">
        <v>4</v>
      </c>
      <c r="F35" s="17">
        <f t="shared" si="6"/>
        <v>4</v>
      </c>
      <c r="G35" s="5">
        <v>4</v>
      </c>
      <c r="H35" s="5">
        <v>3</v>
      </c>
      <c r="I35" s="8" t="s">
        <v>11</v>
      </c>
      <c r="J35" s="93">
        <v>45100</v>
      </c>
      <c r="K35" s="5" t="s">
        <v>85</v>
      </c>
      <c r="L35" s="93">
        <v>45114</v>
      </c>
      <c r="M35" s="5" t="s">
        <v>86</v>
      </c>
    </row>
    <row r="36" spans="1:13" ht="30.75" customHeight="1" x14ac:dyDescent="0.25">
      <c r="A36" s="65">
        <v>509003202010</v>
      </c>
      <c r="B36" s="66" t="s">
        <v>68</v>
      </c>
      <c r="C36" s="60">
        <v>2</v>
      </c>
      <c r="D36" s="60">
        <v>0</v>
      </c>
      <c r="E36" s="67">
        <v>0</v>
      </c>
      <c r="F36" s="61">
        <f t="shared" ref="F36" si="7">C36+D36+E36</f>
        <v>2</v>
      </c>
      <c r="G36" s="60">
        <v>2</v>
      </c>
      <c r="H36" s="60">
        <v>2</v>
      </c>
      <c r="I36" s="64" t="s">
        <v>11</v>
      </c>
      <c r="J36" s="93">
        <v>45093</v>
      </c>
      <c r="K36" s="5" t="s">
        <v>87</v>
      </c>
      <c r="L36" s="93">
        <v>45114</v>
      </c>
      <c r="M36" s="5" t="s">
        <v>84</v>
      </c>
    </row>
    <row r="37" spans="1:13" ht="20.100000000000001" customHeight="1" x14ac:dyDescent="0.25">
      <c r="A37" s="39">
        <v>509003212002</v>
      </c>
      <c r="B37" s="40" t="s">
        <v>65</v>
      </c>
      <c r="C37" s="41"/>
      <c r="D37" s="41"/>
      <c r="E37" s="55"/>
      <c r="F37" s="43"/>
      <c r="G37" s="42"/>
      <c r="H37" s="42">
        <v>3</v>
      </c>
      <c r="I37" s="57" t="s">
        <v>11</v>
      </c>
      <c r="J37" s="5"/>
      <c r="K37" s="5"/>
      <c r="L37" s="32"/>
      <c r="M37" s="24"/>
    </row>
    <row r="38" spans="1:13" ht="30.75" customHeight="1" x14ac:dyDescent="0.25">
      <c r="A38" s="58">
        <v>509003222020</v>
      </c>
      <c r="B38" s="59" t="s">
        <v>51</v>
      </c>
      <c r="C38" s="60">
        <v>2</v>
      </c>
      <c r="D38" s="60">
        <v>0</v>
      </c>
      <c r="E38" s="67">
        <v>0</v>
      </c>
      <c r="F38" s="61">
        <f t="shared" si="6"/>
        <v>2</v>
      </c>
      <c r="G38" s="60">
        <v>2</v>
      </c>
      <c r="H38" s="68">
        <v>2</v>
      </c>
      <c r="I38" s="64" t="s">
        <v>11</v>
      </c>
      <c r="J38" s="93">
        <v>45096</v>
      </c>
      <c r="K38" s="5" t="s">
        <v>87</v>
      </c>
      <c r="L38" s="93">
        <v>45110</v>
      </c>
      <c r="M38" s="5" t="s">
        <v>85</v>
      </c>
    </row>
    <row r="39" spans="1:13" ht="34.5" customHeight="1" thickBot="1" x14ac:dyDescent="0.3">
      <c r="A39" s="9">
        <v>509003242022</v>
      </c>
      <c r="B39" s="50" t="s">
        <v>52</v>
      </c>
      <c r="C39" s="47">
        <v>2</v>
      </c>
      <c r="D39" s="47">
        <v>0</v>
      </c>
      <c r="E39" s="48">
        <v>0</v>
      </c>
      <c r="F39" s="48">
        <f>C39+D39+E39</f>
        <v>2</v>
      </c>
      <c r="G39" s="47">
        <v>2</v>
      </c>
      <c r="H39" s="48">
        <v>3</v>
      </c>
      <c r="I39" s="6" t="s">
        <v>11</v>
      </c>
      <c r="J39" s="93">
        <v>45089</v>
      </c>
      <c r="K39" s="5" t="s">
        <v>84</v>
      </c>
      <c r="L39" s="93">
        <v>45110</v>
      </c>
      <c r="M39" s="5" t="s">
        <v>84</v>
      </c>
    </row>
    <row r="40" spans="1:13" ht="20.100000000000001" customHeight="1" x14ac:dyDescent="0.25">
      <c r="A40" s="9">
        <v>509003262022</v>
      </c>
      <c r="B40" s="25" t="s">
        <v>54</v>
      </c>
      <c r="C40" s="51">
        <v>4</v>
      </c>
      <c r="D40" s="49">
        <v>0</v>
      </c>
      <c r="E40" s="27">
        <v>0</v>
      </c>
      <c r="F40" s="27">
        <f t="shared" ref="F40:F41" si="8">C40+D40+E40</f>
        <v>4</v>
      </c>
      <c r="G40" s="49">
        <v>4</v>
      </c>
      <c r="H40" s="26">
        <v>5</v>
      </c>
      <c r="I40" s="8" t="s">
        <v>11</v>
      </c>
      <c r="J40" s="93">
        <v>45097</v>
      </c>
      <c r="K40" s="5" t="s">
        <v>85</v>
      </c>
      <c r="L40" s="93">
        <v>45111</v>
      </c>
      <c r="M40" s="5" t="s">
        <v>86</v>
      </c>
    </row>
    <row r="41" spans="1:13" ht="33.75" customHeight="1" x14ac:dyDescent="0.25">
      <c r="A41" s="9">
        <v>509003282022</v>
      </c>
      <c r="B41" s="10" t="s">
        <v>53</v>
      </c>
      <c r="C41" s="11">
        <v>3</v>
      </c>
      <c r="D41" s="11">
        <v>0</v>
      </c>
      <c r="E41" s="6">
        <v>0</v>
      </c>
      <c r="F41" s="17">
        <f t="shared" si="8"/>
        <v>3</v>
      </c>
      <c r="G41" s="11">
        <v>3</v>
      </c>
      <c r="H41" s="5">
        <v>3</v>
      </c>
      <c r="I41" s="8" t="s">
        <v>11</v>
      </c>
      <c r="J41" s="93">
        <v>45093</v>
      </c>
      <c r="K41" s="5" t="s">
        <v>85</v>
      </c>
      <c r="L41" s="93">
        <v>45114</v>
      </c>
      <c r="M41" s="5" t="s">
        <v>87</v>
      </c>
    </row>
    <row r="42" spans="1:13" ht="20.100000000000001" customHeight="1" x14ac:dyDescent="0.25">
      <c r="A42" s="10" t="s">
        <v>20</v>
      </c>
      <c r="B42" s="10" t="s">
        <v>16</v>
      </c>
      <c r="C42" s="11"/>
      <c r="D42" s="11"/>
      <c r="E42" s="6"/>
      <c r="F42" s="11"/>
      <c r="G42" s="11"/>
      <c r="H42" s="5"/>
      <c r="I42" s="8"/>
      <c r="J42" s="11"/>
      <c r="K42" s="5"/>
      <c r="L42" s="32"/>
      <c r="M42" s="8"/>
    </row>
    <row r="43" spans="1:13" ht="24" customHeight="1" x14ac:dyDescent="0.25">
      <c r="A43" s="52">
        <v>509003302022</v>
      </c>
      <c r="B43" s="53" t="s">
        <v>55</v>
      </c>
      <c r="C43" s="5">
        <v>2</v>
      </c>
      <c r="D43" s="5">
        <v>0</v>
      </c>
      <c r="E43" s="5">
        <v>0</v>
      </c>
      <c r="F43" s="5">
        <v>2</v>
      </c>
      <c r="G43" s="5">
        <v>2</v>
      </c>
      <c r="H43" s="5">
        <v>3</v>
      </c>
      <c r="I43" s="8" t="s">
        <v>14</v>
      </c>
      <c r="J43" s="93">
        <v>45098</v>
      </c>
      <c r="K43" s="5" t="s">
        <v>84</v>
      </c>
      <c r="L43" s="93">
        <v>45112</v>
      </c>
      <c r="M43" s="5" t="s">
        <v>85</v>
      </c>
    </row>
    <row r="44" spans="1:13" ht="24" customHeight="1" x14ac:dyDescent="0.25">
      <c r="A44" s="52">
        <v>509003322022</v>
      </c>
      <c r="B44" s="53" t="s">
        <v>56</v>
      </c>
      <c r="C44" s="5">
        <v>2</v>
      </c>
      <c r="D44" s="5">
        <v>0</v>
      </c>
      <c r="E44" s="5">
        <v>0</v>
      </c>
      <c r="F44" s="5">
        <v>2</v>
      </c>
      <c r="G44" s="5">
        <v>2</v>
      </c>
      <c r="H44" s="5">
        <v>3</v>
      </c>
      <c r="I44" s="8" t="s">
        <v>14</v>
      </c>
      <c r="J44" s="93">
        <v>45098</v>
      </c>
      <c r="K44" s="5" t="s">
        <v>84</v>
      </c>
      <c r="L44" s="93">
        <v>45112</v>
      </c>
      <c r="M44" s="5" t="s">
        <v>85</v>
      </c>
    </row>
    <row r="45" spans="1:13" ht="24" customHeight="1" x14ac:dyDescent="0.25">
      <c r="A45" s="52">
        <v>509003342022</v>
      </c>
      <c r="B45" s="53" t="s">
        <v>57</v>
      </c>
      <c r="C45" s="5">
        <v>2</v>
      </c>
      <c r="D45" s="5">
        <v>0</v>
      </c>
      <c r="E45" s="5">
        <v>0</v>
      </c>
      <c r="F45" s="5">
        <v>2</v>
      </c>
      <c r="G45" s="5">
        <v>2</v>
      </c>
      <c r="H45" s="5">
        <v>3</v>
      </c>
      <c r="I45" s="8" t="s">
        <v>14</v>
      </c>
      <c r="J45" s="93">
        <v>45098</v>
      </c>
      <c r="K45" s="5" t="s">
        <v>84</v>
      </c>
      <c r="L45" s="93">
        <v>45112</v>
      </c>
      <c r="M45" s="5" t="s">
        <v>85</v>
      </c>
    </row>
    <row r="46" spans="1:13" ht="25.5" customHeight="1" x14ac:dyDescent="0.25">
      <c r="A46" s="52">
        <v>509003362022</v>
      </c>
      <c r="B46" s="53" t="s">
        <v>58</v>
      </c>
      <c r="C46" s="5">
        <v>2</v>
      </c>
      <c r="D46" s="5">
        <v>0</v>
      </c>
      <c r="E46" s="5">
        <v>0</v>
      </c>
      <c r="F46" s="5">
        <v>2</v>
      </c>
      <c r="G46" s="5">
        <v>2</v>
      </c>
      <c r="H46" s="5">
        <v>3</v>
      </c>
      <c r="I46" s="8" t="s">
        <v>14</v>
      </c>
      <c r="J46" s="93">
        <v>45098</v>
      </c>
      <c r="K46" s="5" t="s">
        <v>84</v>
      </c>
      <c r="L46" s="93">
        <v>45112</v>
      </c>
      <c r="M46" s="5" t="s">
        <v>85</v>
      </c>
    </row>
    <row r="47" spans="1:13" ht="20.100000000000001" customHeight="1" x14ac:dyDescent="0.25">
      <c r="A47" s="4" t="s">
        <v>10</v>
      </c>
      <c r="B47" s="4"/>
      <c r="C47" s="5">
        <v>19</v>
      </c>
      <c r="D47" s="5">
        <v>0</v>
      </c>
      <c r="E47" s="5">
        <f>SUM(E35:E41)</f>
        <v>4</v>
      </c>
      <c r="F47" s="5">
        <v>25</v>
      </c>
      <c r="G47" s="20" t="s">
        <v>21</v>
      </c>
      <c r="H47" s="21">
        <v>30</v>
      </c>
      <c r="I47" s="22"/>
      <c r="J47" s="20"/>
      <c r="K47" s="21"/>
      <c r="L47" s="74"/>
      <c r="M47" s="23"/>
    </row>
    <row r="48" spans="1:13" ht="20.100000000000001" customHeight="1" x14ac:dyDescent="0.25">
      <c r="A48" s="88" t="s">
        <v>28</v>
      </c>
      <c r="B48" s="89"/>
      <c r="C48" s="89"/>
      <c r="D48" s="89"/>
      <c r="E48" s="89"/>
      <c r="F48" s="89"/>
      <c r="G48" s="89"/>
      <c r="H48" s="89"/>
      <c r="I48" s="89"/>
      <c r="J48" s="90"/>
      <c r="K48" s="90"/>
      <c r="L48" s="91"/>
      <c r="M48" s="92"/>
    </row>
    <row r="49" spans="1:13" ht="20.100000000000001" customHeight="1" x14ac:dyDescent="0.25">
      <c r="A49" s="54">
        <v>509004002018</v>
      </c>
      <c r="B49" s="40" t="s">
        <v>15</v>
      </c>
      <c r="C49" s="42">
        <v>0</v>
      </c>
      <c r="D49" s="42">
        <v>2</v>
      </c>
      <c r="E49" s="55">
        <v>0</v>
      </c>
      <c r="F49" s="43">
        <v>2</v>
      </c>
      <c r="G49" s="56">
        <v>2</v>
      </c>
      <c r="H49" s="42">
        <v>3</v>
      </c>
      <c r="I49" s="57" t="s">
        <v>11</v>
      </c>
      <c r="J49" s="15"/>
      <c r="K49" s="5"/>
      <c r="L49" s="32"/>
      <c r="M49" s="8"/>
    </row>
    <row r="50" spans="1:13" ht="20.100000000000001" customHeight="1" x14ac:dyDescent="0.25">
      <c r="A50" s="54">
        <v>509008472018</v>
      </c>
      <c r="B50" s="40" t="s">
        <v>12</v>
      </c>
      <c r="C50" s="42">
        <v>0</v>
      </c>
      <c r="D50" s="42">
        <v>4</v>
      </c>
      <c r="E50" s="55">
        <v>0</v>
      </c>
      <c r="F50" s="42">
        <v>4</v>
      </c>
      <c r="G50" s="42">
        <v>4</v>
      </c>
      <c r="H50" s="42">
        <v>6</v>
      </c>
      <c r="I50" s="57" t="s">
        <v>11</v>
      </c>
      <c r="J50" s="5"/>
      <c r="K50" s="5"/>
      <c r="L50" s="32"/>
      <c r="M50" s="8"/>
    </row>
    <row r="51" spans="1:13" ht="27.75" customHeight="1" x14ac:dyDescent="0.25">
      <c r="A51" s="58">
        <v>509004062010</v>
      </c>
      <c r="B51" s="59" t="s">
        <v>59</v>
      </c>
      <c r="C51" s="60">
        <v>2</v>
      </c>
      <c r="D51" s="60">
        <v>0</v>
      </c>
      <c r="E51" s="67">
        <v>0</v>
      </c>
      <c r="F51" s="60">
        <f t="shared" ref="F51:F52" si="9">C51+D51+E51</f>
        <v>2</v>
      </c>
      <c r="G51" s="60">
        <v>2</v>
      </c>
      <c r="H51" s="69">
        <v>6</v>
      </c>
      <c r="I51" s="64" t="s">
        <v>11</v>
      </c>
      <c r="J51" s="93">
        <v>45097</v>
      </c>
      <c r="K51" s="5" t="s">
        <v>85</v>
      </c>
      <c r="L51" s="93">
        <v>45111</v>
      </c>
      <c r="M51" s="5" t="s">
        <v>86</v>
      </c>
    </row>
    <row r="52" spans="1:13" ht="33.75" customHeight="1" x14ac:dyDescent="0.25">
      <c r="A52" s="9">
        <v>509004532012</v>
      </c>
      <c r="B52" s="10" t="s">
        <v>13</v>
      </c>
      <c r="C52" s="11">
        <v>1</v>
      </c>
      <c r="D52" s="11">
        <v>3</v>
      </c>
      <c r="E52" s="6">
        <v>0</v>
      </c>
      <c r="F52" s="11">
        <f t="shared" si="9"/>
        <v>4</v>
      </c>
      <c r="G52" s="11">
        <v>2.5</v>
      </c>
      <c r="H52" s="5">
        <v>5</v>
      </c>
      <c r="I52" s="8" t="s">
        <v>11</v>
      </c>
      <c r="J52" s="93">
        <v>45100</v>
      </c>
      <c r="K52" s="5" t="s">
        <v>87</v>
      </c>
      <c r="L52" s="93">
        <v>45114</v>
      </c>
      <c r="M52" s="5" t="s">
        <v>85</v>
      </c>
    </row>
    <row r="53" spans="1:13" ht="30.75" customHeight="1" x14ac:dyDescent="0.25">
      <c r="A53" s="9">
        <v>509004542015</v>
      </c>
      <c r="B53" s="10" t="s">
        <v>60</v>
      </c>
      <c r="C53" s="11">
        <v>2</v>
      </c>
      <c r="D53" s="11">
        <v>0</v>
      </c>
      <c r="E53" s="6">
        <v>0</v>
      </c>
      <c r="F53" s="11">
        <v>2</v>
      </c>
      <c r="G53" s="11">
        <v>2</v>
      </c>
      <c r="H53" s="5">
        <v>2</v>
      </c>
      <c r="I53" s="8" t="s">
        <v>11</v>
      </c>
      <c r="J53" s="93">
        <v>45096</v>
      </c>
      <c r="K53" s="5" t="s">
        <v>87</v>
      </c>
      <c r="L53" s="93">
        <v>45110</v>
      </c>
      <c r="M53" s="5" t="s">
        <v>85</v>
      </c>
    </row>
    <row r="54" spans="1:13" ht="32.25" customHeight="1" x14ac:dyDescent="0.25">
      <c r="A54" s="9">
        <v>509004962022</v>
      </c>
      <c r="B54" s="10" t="s">
        <v>61</v>
      </c>
      <c r="C54" s="11">
        <v>2</v>
      </c>
      <c r="D54" s="11">
        <v>0</v>
      </c>
      <c r="E54" s="6">
        <v>0</v>
      </c>
      <c r="F54" s="11">
        <f t="shared" ref="F54:F55" si="10">C54+D54+E54</f>
        <v>2</v>
      </c>
      <c r="G54" s="11">
        <v>2</v>
      </c>
      <c r="H54" s="5">
        <v>3</v>
      </c>
      <c r="I54" s="8" t="s">
        <v>11</v>
      </c>
      <c r="J54" s="93">
        <v>45089</v>
      </c>
      <c r="K54" s="5" t="s">
        <v>87</v>
      </c>
      <c r="L54" s="93">
        <v>45110</v>
      </c>
      <c r="M54" s="5" t="s">
        <v>87</v>
      </c>
    </row>
    <row r="55" spans="1:13" ht="36.75" customHeight="1" x14ac:dyDescent="0.25">
      <c r="A55" s="9">
        <v>509004982022</v>
      </c>
      <c r="B55" s="4" t="s">
        <v>62</v>
      </c>
      <c r="C55" s="11">
        <v>2</v>
      </c>
      <c r="D55" s="11">
        <v>1</v>
      </c>
      <c r="E55" s="6">
        <v>0</v>
      </c>
      <c r="F55" s="11">
        <f t="shared" si="10"/>
        <v>3</v>
      </c>
      <c r="G55" s="11">
        <v>2.5</v>
      </c>
      <c r="H55" s="5">
        <v>5</v>
      </c>
      <c r="I55" s="8" t="s">
        <v>11</v>
      </c>
      <c r="J55" s="93">
        <v>45092</v>
      </c>
      <c r="K55" s="5" t="s">
        <v>85</v>
      </c>
      <c r="L55" s="93">
        <v>45113</v>
      </c>
      <c r="M55" s="5" t="s">
        <v>87</v>
      </c>
    </row>
    <row r="56" spans="1:13" ht="33" customHeight="1" x14ac:dyDescent="0.25">
      <c r="A56" s="10" t="s">
        <v>18</v>
      </c>
      <c r="B56" s="10" t="s">
        <v>16</v>
      </c>
      <c r="C56" s="11"/>
      <c r="D56" s="11"/>
      <c r="E56" s="6"/>
      <c r="F56" s="17"/>
      <c r="G56" s="11"/>
      <c r="H56" s="5"/>
      <c r="I56" s="8"/>
      <c r="J56" s="11"/>
      <c r="K56" s="5"/>
      <c r="L56" s="32"/>
      <c r="M56" s="8"/>
    </row>
    <row r="57" spans="1:13" ht="34.5" customHeight="1" x14ac:dyDescent="0.25">
      <c r="A57" s="28">
        <v>509004102003</v>
      </c>
      <c r="B57" s="10" t="s">
        <v>72</v>
      </c>
      <c r="C57" s="5">
        <v>2</v>
      </c>
      <c r="D57" s="5">
        <v>0</v>
      </c>
      <c r="E57" s="5">
        <v>0</v>
      </c>
      <c r="F57" s="5">
        <v>2</v>
      </c>
      <c r="G57" s="5">
        <v>2</v>
      </c>
      <c r="H57" s="5">
        <v>3</v>
      </c>
      <c r="I57" s="8" t="s">
        <v>14</v>
      </c>
      <c r="J57" s="93">
        <v>45090</v>
      </c>
      <c r="K57" s="5" t="s">
        <v>85</v>
      </c>
      <c r="L57" s="93">
        <v>45111</v>
      </c>
      <c r="M57" s="5" t="s">
        <v>87</v>
      </c>
    </row>
    <row r="58" spans="1:13" ht="26.25" customHeight="1" x14ac:dyDescent="0.25">
      <c r="A58" s="28">
        <v>509004202003</v>
      </c>
      <c r="B58" s="10" t="s">
        <v>73</v>
      </c>
      <c r="C58" s="5">
        <v>2</v>
      </c>
      <c r="D58" s="5">
        <v>0</v>
      </c>
      <c r="E58" s="5">
        <v>0</v>
      </c>
      <c r="F58" s="5">
        <v>2</v>
      </c>
      <c r="G58" s="5">
        <v>2</v>
      </c>
      <c r="H58" s="5">
        <v>3</v>
      </c>
      <c r="I58" s="8" t="s">
        <v>14</v>
      </c>
      <c r="J58" s="93">
        <v>45090</v>
      </c>
      <c r="K58" s="5" t="s">
        <v>85</v>
      </c>
      <c r="L58" s="93">
        <v>45111</v>
      </c>
      <c r="M58" s="5" t="s">
        <v>87</v>
      </c>
    </row>
    <row r="59" spans="1:13" ht="33" customHeight="1" x14ac:dyDescent="0.25">
      <c r="A59" s="28">
        <v>509004422004</v>
      </c>
      <c r="B59" s="10" t="s">
        <v>71</v>
      </c>
      <c r="C59" s="5">
        <v>2</v>
      </c>
      <c r="D59" s="5">
        <v>0</v>
      </c>
      <c r="E59" s="5">
        <v>0</v>
      </c>
      <c r="F59" s="5">
        <v>2</v>
      </c>
      <c r="G59" s="5">
        <v>2</v>
      </c>
      <c r="H59" s="5">
        <v>3</v>
      </c>
      <c r="I59" s="8" t="s">
        <v>14</v>
      </c>
      <c r="J59" s="93">
        <v>45090</v>
      </c>
      <c r="K59" s="5" t="s">
        <v>85</v>
      </c>
      <c r="L59" s="93">
        <v>45111</v>
      </c>
      <c r="M59" s="5" t="s">
        <v>87</v>
      </c>
    </row>
    <row r="60" spans="1:13" ht="36" customHeight="1" x14ac:dyDescent="0.25">
      <c r="A60" s="28">
        <v>509004502009</v>
      </c>
      <c r="B60" s="10" t="s">
        <v>74</v>
      </c>
      <c r="C60" s="5">
        <v>2</v>
      </c>
      <c r="D60" s="5">
        <v>0</v>
      </c>
      <c r="E60" s="5">
        <v>0</v>
      </c>
      <c r="F60" s="5">
        <v>2</v>
      </c>
      <c r="G60" s="5">
        <v>2</v>
      </c>
      <c r="H60" s="5">
        <v>3</v>
      </c>
      <c r="I60" s="8" t="s">
        <v>14</v>
      </c>
      <c r="J60" s="93">
        <v>45091</v>
      </c>
      <c r="K60" s="5" t="s">
        <v>84</v>
      </c>
      <c r="L60" s="93">
        <v>45112</v>
      </c>
      <c r="M60" s="5" t="s">
        <v>84</v>
      </c>
    </row>
    <row r="61" spans="1:13" ht="36.75" customHeight="1" x14ac:dyDescent="0.25">
      <c r="A61" s="28">
        <v>509004522016</v>
      </c>
      <c r="B61" s="10" t="s">
        <v>75</v>
      </c>
      <c r="C61" s="5">
        <v>2</v>
      </c>
      <c r="D61" s="5">
        <v>0</v>
      </c>
      <c r="E61" s="5">
        <v>0</v>
      </c>
      <c r="F61" s="5">
        <v>2</v>
      </c>
      <c r="G61" s="5">
        <v>2</v>
      </c>
      <c r="H61" s="5">
        <v>3</v>
      </c>
      <c r="I61" s="8" t="s">
        <v>14</v>
      </c>
      <c r="J61" s="93">
        <v>45091</v>
      </c>
      <c r="K61" s="5" t="s">
        <v>84</v>
      </c>
      <c r="L61" s="93">
        <v>45112</v>
      </c>
      <c r="M61" s="5" t="s">
        <v>84</v>
      </c>
    </row>
    <row r="62" spans="1:13" ht="36.75" customHeight="1" x14ac:dyDescent="0.25">
      <c r="A62" s="28">
        <v>509004662015</v>
      </c>
      <c r="B62" s="10" t="s">
        <v>78</v>
      </c>
      <c r="C62" s="5">
        <v>2</v>
      </c>
      <c r="D62" s="5">
        <v>0</v>
      </c>
      <c r="E62" s="5">
        <v>0</v>
      </c>
      <c r="F62" s="5">
        <v>2</v>
      </c>
      <c r="G62" s="5">
        <v>2</v>
      </c>
      <c r="H62" s="5">
        <v>3</v>
      </c>
      <c r="I62" s="8" t="s">
        <v>14</v>
      </c>
      <c r="J62" s="93">
        <v>45090</v>
      </c>
      <c r="K62" s="5" t="s">
        <v>85</v>
      </c>
      <c r="L62" s="93">
        <v>45111</v>
      </c>
      <c r="M62" s="5" t="s">
        <v>87</v>
      </c>
    </row>
    <row r="63" spans="1:13" ht="36.75" customHeight="1" x14ac:dyDescent="0.25">
      <c r="A63" s="28">
        <v>509004862018</v>
      </c>
      <c r="B63" s="10" t="s">
        <v>77</v>
      </c>
      <c r="C63" s="5">
        <v>2</v>
      </c>
      <c r="D63" s="5">
        <v>0</v>
      </c>
      <c r="E63" s="5">
        <v>0</v>
      </c>
      <c r="F63" s="5">
        <v>2</v>
      </c>
      <c r="G63" s="5">
        <v>2</v>
      </c>
      <c r="H63" s="5">
        <v>3</v>
      </c>
      <c r="I63" s="8" t="s">
        <v>14</v>
      </c>
      <c r="J63" s="93">
        <v>45091</v>
      </c>
      <c r="K63" s="5" t="s">
        <v>84</v>
      </c>
      <c r="L63" s="93">
        <v>45112</v>
      </c>
      <c r="M63" s="5" t="s">
        <v>84</v>
      </c>
    </row>
    <row r="64" spans="1:13" ht="36.75" customHeight="1" x14ac:dyDescent="0.25">
      <c r="A64" s="28">
        <v>509004882018</v>
      </c>
      <c r="B64" s="10" t="s">
        <v>79</v>
      </c>
      <c r="C64" s="5">
        <v>2</v>
      </c>
      <c r="D64" s="5">
        <v>0</v>
      </c>
      <c r="E64" s="5">
        <v>0</v>
      </c>
      <c r="F64" s="5">
        <v>2</v>
      </c>
      <c r="G64" s="5">
        <v>2</v>
      </c>
      <c r="H64" s="5">
        <v>3</v>
      </c>
      <c r="I64" s="8" t="s">
        <v>14</v>
      </c>
      <c r="J64" s="93">
        <v>45091</v>
      </c>
      <c r="K64" s="5" t="s">
        <v>84</v>
      </c>
      <c r="L64" s="93">
        <v>45112</v>
      </c>
      <c r="M64" s="5" t="s">
        <v>84</v>
      </c>
    </row>
    <row r="65" spans="1:13" ht="33.75" customHeight="1" x14ac:dyDescent="0.25">
      <c r="A65" s="9">
        <v>509004922021</v>
      </c>
      <c r="B65" s="10" t="s">
        <v>76</v>
      </c>
      <c r="C65" s="5">
        <v>2</v>
      </c>
      <c r="D65" s="5">
        <v>0</v>
      </c>
      <c r="E65" s="5">
        <v>0</v>
      </c>
      <c r="F65" s="5">
        <v>2</v>
      </c>
      <c r="G65" s="5">
        <v>2</v>
      </c>
      <c r="H65" s="5">
        <v>3</v>
      </c>
      <c r="I65" s="8" t="s">
        <v>14</v>
      </c>
      <c r="J65" s="93">
        <v>45091</v>
      </c>
      <c r="K65" s="5" t="s">
        <v>84</v>
      </c>
      <c r="L65" s="93">
        <v>45112</v>
      </c>
      <c r="M65" s="5" t="s">
        <v>84</v>
      </c>
    </row>
    <row r="66" spans="1:13" ht="31.5" customHeight="1" x14ac:dyDescent="0.25">
      <c r="A66" s="9"/>
      <c r="B66" s="10" t="s">
        <v>17</v>
      </c>
      <c r="C66" s="11"/>
      <c r="D66" s="11"/>
      <c r="E66" s="6"/>
      <c r="F66" s="17"/>
      <c r="G66" s="11"/>
      <c r="H66" s="5"/>
      <c r="I66" s="8"/>
      <c r="J66" s="11"/>
      <c r="K66" s="5"/>
      <c r="L66" s="32"/>
      <c r="M66" s="8"/>
    </row>
    <row r="67" spans="1:13" ht="25.5" customHeight="1" x14ac:dyDescent="0.25">
      <c r="A67" s="29" t="s">
        <v>64</v>
      </c>
      <c r="B67" s="31" t="s">
        <v>24</v>
      </c>
      <c r="C67" s="11">
        <v>2</v>
      </c>
      <c r="D67" s="11">
        <v>0</v>
      </c>
      <c r="E67" s="6">
        <v>0</v>
      </c>
      <c r="F67" s="17">
        <f t="shared" ref="F67" si="11">C67+D67+E67</f>
        <v>2</v>
      </c>
      <c r="G67" s="11">
        <v>2</v>
      </c>
      <c r="H67" s="12">
        <v>3</v>
      </c>
      <c r="I67" s="8" t="s">
        <v>14</v>
      </c>
      <c r="J67" s="93">
        <v>45091</v>
      </c>
      <c r="K67" s="5" t="s">
        <v>85</v>
      </c>
      <c r="L67" s="93">
        <v>45112</v>
      </c>
      <c r="M67" s="5" t="s">
        <v>85</v>
      </c>
    </row>
    <row r="68" spans="1:13" ht="49.5" customHeight="1" x14ac:dyDescent="0.25">
      <c r="A68" s="29" t="s">
        <v>63</v>
      </c>
      <c r="B68" s="30" t="s">
        <v>23</v>
      </c>
      <c r="C68" s="11">
        <v>2</v>
      </c>
      <c r="D68" s="11">
        <v>0</v>
      </c>
      <c r="E68" s="6">
        <v>0</v>
      </c>
      <c r="F68" s="17">
        <f t="shared" ref="F68" si="12">C68+D68+E68</f>
        <v>2</v>
      </c>
      <c r="G68" s="11">
        <v>2</v>
      </c>
      <c r="H68" s="12">
        <v>3</v>
      </c>
      <c r="I68" s="8" t="s">
        <v>14</v>
      </c>
      <c r="J68" s="93">
        <v>45091</v>
      </c>
      <c r="K68" s="5" t="s">
        <v>86</v>
      </c>
      <c r="L68" s="93">
        <v>45112</v>
      </c>
      <c r="M68" s="5" t="s">
        <v>86</v>
      </c>
    </row>
    <row r="69" spans="1:13" ht="20.100000000000001" customHeight="1" x14ac:dyDescent="0.25">
      <c r="A69" s="18" t="s">
        <v>10</v>
      </c>
      <c r="B69" s="10"/>
      <c r="C69" s="11">
        <f>SUM(C49:C68)</f>
        <v>31</v>
      </c>
      <c r="D69" s="11">
        <v>6</v>
      </c>
      <c r="E69" s="6">
        <v>4</v>
      </c>
      <c r="F69" s="11">
        <v>23</v>
      </c>
      <c r="G69" s="19" t="s">
        <v>22</v>
      </c>
      <c r="H69" s="13">
        <v>30</v>
      </c>
      <c r="I69" s="8"/>
      <c r="J69" s="19"/>
      <c r="K69" s="13"/>
      <c r="L69" s="73"/>
      <c r="M69" s="8"/>
    </row>
    <row r="70" spans="1:13" ht="20.10000000000000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3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3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3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3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3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3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3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3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3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3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</sheetData>
  <mergeCells count="19">
    <mergeCell ref="A28:I28"/>
    <mergeCell ref="J28:M28"/>
    <mergeCell ref="A48:I48"/>
    <mergeCell ref="J48:M48"/>
    <mergeCell ref="A4:I4"/>
    <mergeCell ref="A15:I15"/>
    <mergeCell ref="J15:M15"/>
    <mergeCell ref="J4:M4"/>
    <mergeCell ref="H2:H3"/>
    <mergeCell ref="K2:K3"/>
    <mergeCell ref="M2:M3"/>
    <mergeCell ref="I2:I3"/>
    <mergeCell ref="A1:M1"/>
    <mergeCell ref="A2:A3"/>
    <mergeCell ref="B2:B3"/>
    <mergeCell ref="J2:J3"/>
    <mergeCell ref="C2:F2"/>
    <mergeCell ref="G2:G3"/>
    <mergeCell ref="L2:L3"/>
  </mergeCells>
  <pageMargins left="0.74803149606299213" right="0.70866141732283472" top="0.35" bottom="0.31496062992125984" header="0.27559055118110237" footer="0.31496062992125984"/>
  <pageSetup paperSize="9" scale="53" orientation="landscape" horizontalDpi="4294967294" verticalDpi="4294967294" r:id="rId1"/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TABLO 1</vt:lpstr>
      <vt:lpstr>Sayfa3</vt:lpstr>
      <vt:lpstr>'TABLO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Windows Kullanıcısı</cp:lastModifiedBy>
  <cp:lastPrinted>2022-04-28T06:45:26Z</cp:lastPrinted>
  <dcterms:created xsi:type="dcterms:W3CDTF">2013-03-19T13:05:34Z</dcterms:created>
  <dcterms:modified xsi:type="dcterms:W3CDTF">2023-05-02T11:10:55Z</dcterms:modified>
</cp:coreProperties>
</file>